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Ark1" sheetId="1" r:id="rId1"/>
  </sheets>
  <calcPr calcId="152511"/>
</workbook>
</file>

<file path=xl/calcChain.xml><?xml version="1.0" encoding="utf-8"?>
<calcChain xmlns="http://schemas.openxmlformats.org/spreadsheetml/2006/main">
  <c r="E32" i="1" l="1"/>
  <c r="O31" i="1"/>
  <c r="O32" i="1" s="1"/>
  <c r="M31" i="1"/>
  <c r="M32" i="1" s="1"/>
  <c r="I31" i="1"/>
  <c r="I32" i="1" s="1"/>
  <c r="E31" i="1"/>
</calcChain>
</file>

<file path=xl/sharedStrings.xml><?xml version="1.0" encoding="utf-8"?>
<sst xmlns="http://schemas.openxmlformats.org/spreadsheetml/2006/main" count="166" uniqueCount="95">
  <si>
    <t xml:space="preserve">Hirtshals - Calella </t>
  </si>
  <si>
    <t>Berge</t>
  </si>
  <si>
    <t>Plan</t>
  </si>
  <si>
    <t>Virkelig</t>
  </si>
  <si>
    <t xml:space="preserve">Dato </t>
  </si>
  <si>
    <t>Ukedag</t>
  </si>
  <si>
    <t>Fra</t>
  </si>
  <si>
    <t>Til</t>
  </si>
  <si>
    <t>Distanse</t>
  </si>
  <si>
    <t>Etapper</t>
  </si>
  <si>
    <t>Tid tot.</t>
  </si>
  <si>
    <t>Km/t</t>
  </si>
  <si>
    <t>I fart</t>
  </si>
  <si>
    <t>Høydem</t>
  </si>
  <si>
    <t>Puls</t>
  </si>
  <si>
    <t>Kalorier</t>
  </si>
  <si>
    <t>Temp</t>
  </si>
  <si>
    <t>Onsdag</t>
  </si>
  <si>
    <t>Torsdag</t>
  </si>
  <si>
    <t>Fredag</t>
  </si>
  <si>
    <t>Stavanger</t>
  </si>
  <si>
    <t>kl. 20</t>
  </si>
  <si>
    <t>Tananger</t>
  </si>
  <si>
    <t>Hirtshals</t>
  </si>
  <si>
    <t>Lørdag</t>
  </si>
  <si>
    <t>kl. 08</t>
  </si>
  <si>
    <t>Ålborg</t>
  </si>
  <si>
    <t>3;35</t>
  </si>
  <si>
    <t>Søndag</t>
  </si>
  <si>
    <t>Viborg</t>
  </si>
  <si>
    <t>Horsens</t>
  </si>
  <si>
    <t>8;58</t>
  </si>
  <si>
    <t>Mandag</t>
  </si>
  <si>
    <t>Vejle</t>
  </si>
  <si>
    <t>Aabenraa</t>
  </si>
  <si>
    <t>7;40</t>
  </si>
  <si>
    <t>Tirsdag</t>
  </si>
  <si>
    <t>Flensburg</t>
  </si>
  <si>
    <t>Spannan</t>
  </si>
  <si>
    <t>8;15</t>
  </si>
  <si>
    <t xml:space="preserve">Flensburg </t>
  </si>
  <si>
    <t>Wischafen</t>
  </si>
  <si>
    <t>Bremervørde</t>
  </si>
  <si>
    <t>7;37</t>
  </si>
  <si>
    <t>Bremen</t>
  </si>
  <si>
    <t>Cloppenburg</t>
  </si>
  <si>
    <t>8;37</t>
  </si>
  <si>
    <t>Ankum</t>
  </si>
  <si>
    <t>Enchede</t>
  </si>
  <si>
    <t>8;28</t>
  </si>
  <si>
    <t>Nijmegen</t>
  </si>
  <si>
    <t>7;11</t>
  </si>
  <si>
    <t>Eindhoven</t>
  </si>
  <si>
    <t>Mastricht</t>
  </si>
  <si>
    <t>9;05</t>
  </si>
  <si>
    <t>Liege</t>
  </si>
  <si>
    <t>Hauffalize</t>
  </si>
  <si>
    <t>8;31</t>
  </si>
  <si>
    <t xml:space="preserve">Liege </t>
  </si>
  <si>
    <t>Luxemburg</t>
  </si>
  <si>
    <t>Frisange</t>
  </si>
  <si>
    <t>9;14</t>
  </si>
  <si>
    <t>Nancy</t>
  </si>
  <si>
    <t>Naufchateau</t>
  </si>
  <si>
    <t>10;14</t>
  </si>
  <si>
    <t>Langres</t>
  </si>
  <si>
    <t>Dijon</t>
  </si>
  <si>
    <t>8;59</t>
  </si>
  <si>
    <t>Beaune</t>
  </si>
  <si>
    <t>Pont Devaux</t>
  </si>
  <si>
    <t>7;08</t>
  </si>
  <si>
    <t>Villefranche</t>
  </si>
  <si>
    <t>Givors</t>
  </si>
  <si>
    <t>8;11</t>
  </si>
  <si>
    <t>Valence</t>
  </si>
  <si>
    <t>Rochemaure</t>
  </si>
  <si>
    <t>7;38</t>
  </si>
  <si>
    <t>Avignon</t>
  </si>
  <si>
    <t>Vauvert</t>
  </si>
  <si>
    <t>7;52</t>
  </si>
  <si>
    <t>Sete</t>
  </si>
  <si>
    <t>Beziers</t>
  </si>
  <si>
    <t>7;59</t>
  </si>
  <si>
    <t xml:space="preserve">Sete </t>
  </si>
  <si>
    <t>Port Barcares</t>
  </si>
  <si>
    <t>St. Cyprien</t>
  </si>
  <si>
    <t>6;54</t>
  </si>
  <si>
    <t>L Escala</t>
  </si>
  <si>
    <t>Palamos</t>
  </si>
  <si>
    <t>9;13</t>
  </si>
  <si>
    <t>Calella</t>
  </si>
  <si>
    <t>4;52</t>
  </si>
  <si>
    <t>Total</t>
  </si>
  <si>
    <t xml:space="preserve"> </t>
  </si>
  <si>
    <t>Gj.snitt pr. dag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</si>
</sst>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.0_ ;_ * \-#,##0.0_ ;_ * &quot;-&quot;??_ ;_ 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3" fillId="0" borderId="0" xfId="0" applyFont="1"/>
    <xf numFmtId="164" fontId="0" fillId="0" borderId="0" xfId="1" applyNumberFormat="1" applyFont="1"/>
    <xf numFmtId="164" fontId="0" fillId="0" borderId="0" xfId="1" applyNumberFormat="1" applyFont="1" applyAlignment="1">
      <alignment horizontal="right"/>
    </xf>
    <xf numFmtId="164" fontId="0" fillId="0" borderId="0" xfId="1" applyNumberFormat="1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164" fontId="2" fillId="0" borderId="0" xfId="1" applyNumberFormat="1" applyFont="1" applyAlignment="1">
      <alignment horizontal="center"/>
    </xf>
    <xf numFmtId="164" fontId="2" fillId="0" borderId="0" xfId="1" applyNumberFormat="1" applyFont="1" applyAlignment="1">
      <alignment horizontal="right"/>
    </xf>
    <xf numFmtId="0" fontId="2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2" fillId="0" borderId="1" xfId="1" applyNumberFormat="1" applyFont="1" applyBorder="1" applyAlignment="1">
      <alignment horizontal="center"/>
    </xf>
    <xf numFmtId="164" fontId="2" fillId="0" borderId="1" xfId="1" applyNumberFormat="1" applyFont="1" applyBorder="1" applyAlignment="1">
      <alignment horizontal="right"/>
    </xf>
    <xf numFmtId="14" fontId="2" fillId="0" borderId="1" xfId="0" applyNumberFormat="1" applyFont="1" applyBorder="1"/>
    <xf numFmtId="14" fontId="2" fillId="0" borderId="2" xfId="0" applyNumberFormat="1" applyFont="1" applyBorder="1"/>
    <xf numFmtId="0" fontId="2" fillId="0" borderId="2" xfId="0" applyFont="1" applyBorder="1"/>
    <xf numFmtId="0" fontId="0" fillId="0" borderId="2" xfId="0" applyBorder="1"/>
    <xf numFmtId="0" fontId="0" fillId="0" borderId="2" xfId="0" applyBorder="1" applyAlignment="1">
      <alignment horizontal="center"/>
    </xf>
    <xf numFmtId="0" fontId="2" fillId="0" borderId="2" xfId="0" applyFont="1" applyBorder="1" applyAlignment="1">
      <alignment horizontal="center"/>
    </xf>
    <xf numFmtId="164" fontId="2" fillId="0" borderId="2" xfId="1" applyNumberFormat="1" applyFont="1" applyBorder="1" applyAlignment="1">
      <alignment horizontal="center"/>
    </xf>
    <xf numFmtId="164" fontId="2" fillId="0" borderId="2" xfId="1" applyNumberFormat="1" applyFont="1" applyBorder="1" applyAlignment="1">
      <alignment horizontal="right"/>
    </xf>
    <xf numFmtId="14" fontId="2" fillId="0" borderId="3" xfId="0" applyNumberFormat="1" applyFont="1" applyBorder="1"/>
    <xf numFmtId="0" fontId="2" fillId="0" borderId="3" xfId="0" applyFont="1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2" fillId="0" borderId="3" xfId="0" applyFont="1" applyBorder="1" applyAlignment="1">
      <alignment horizontal="center"/>
    </xf>
    <xf numFmtId="164" fontId="2" fillId="0" borderId="3" xfId="1" applyNumberFormat="1" applyFont="1" applyBorder="1" applyAlignment="1">
      <alignment horizontal="center"/>
    </xf>
    <xf numFmtId="164" fontId="2" fillId="0" borderId="3" xfId="1" applyNumberFormat="1" applyFont="1" applyBorder="1" applyAlignment="1">
      <alignment horizontal="right"/>
    </xf>
    <xf numFmtId="0" fontId="2" fillId="0" borderId="4" xfId="0" applyFont="1" applyFill="1" applyBorder="1"/>
    <xf numFmtId="0" fontId="0" fillId="0" borderId="4" xfId="0" applyFill="1" applyBorder="1"/>
    <xf numFmtId="1" fontId="0" fillId="0" borderId="0" xfId="0" applyNumberFormat="1" applyAlignment="1">
      <alignment horizontal="center"/>
    </xf>
    <xf numFmtId="0" fontId="2" fillId="0" borderId="0" xfId="0" applyFont="1" applyFill="1" applyBorder="1"/>
    <xf numFmtId="1" fontId="2" fillId="0" borderId="0" xfId="0" applyNumberFormat="1" applyFont="1" applyAlignment="1">
      <alignment horizontal="center"/>
    </xf>
  </cellXfs>
  <cellStyles count="2">
    <cellStyle name="K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tabSelected="1" workbookViewId="0">
      <selection activeCell="D15" sqref="D15"/>
    </sheetView>
  </sheetViews>
  <sheetFormatPr baseColWidth="10" defaultRowHeight="15" x14ac:dyDescent="0.25"/>
  <cols>
    <col min="2" max="2" width="8.140625" customWidth="1"/>
    <col min="3" max="3" width="12.85546875" customWidth="1"/>
    <col min="4" max="4" width="12.140625" customWidth="1"/>
    <col min="5" max="5" width="8.5703125" bestFit="1" customWidth="1"/>
    <col min="6" max="6" width="13" customWidth="1"/>
    <col min="7" max="7" width="13.140625" customWidth="1"/>
    <col min="8" max="8" width="8.140625" customWidth="1"/>
    <col min="9" max="9" width="8.85546875" style="2" customWidth="1"/>
    <col min="10" max="10" width="9.42578125" style="2" customWidth="1"/>
    <col min="11" max="11" width="6.5703125" style="3" customWidth="1"/>
    <col min="12" max="12" width="7.140625" style="4" customWidth="1"/>
    <col min="13" max="13" width="9.85546875" customWidth="1"/>
    <col min="14" max="14" width="8" customWidth="1"/>
    <col min="15" max="15" width="10.7109375" customWidth="1"/>
    <col min="16" max="16" width="8.28515625" style="2" customWidth="1"/>
  </cols>
  <sheetData>
    <row r="1" spans="1:16" ht="21" x14ac:dyDescent="0.35">
      <c r="A1" s="1" t="s">
        <v>0</v>
      </c>
      <c r="D1">
        <v>2015</v>
      </c>
      <c r="F1" t="s">
        <v>1</v>
      </c>
    </row>
    <row r="3" spans="1:16" x14ac:dyDescent="0.25">
      <c r="C3" t="s">
        <v>2</v>
      </c>
      <c r="E3" s="5"/>
      <c r="F3" s="6" t="s">
        <v>3</v>
      </c>
      <c r="G3" s="6"/>
      <c r="H3" s="7"/>
      <c r="I3" s="8"/>
      <c r="J3" s="8"/>
      <c r="K3" s="9"/>
      <c r="L3" s="8"/>
      <c r="M3" s="7"/>
      <c r="N3" s="7"/>
      <c r="O3" s="7"/>
      <c r="P3" s="8"/>
    </row>
    <row r="4" spans="1:16" x14ac:dyDescent="0.25">
      <c r="A4" s="10" t="s">
        <v>4</v>
      </c>
      <c r="B4" s="10" t="s">
        <v>5</v>
      </c>
      <c r="C4" s="11" t="s">
        <v>6</v>
      </c>
      <c r="D4" s="11" t="s">
        <v>7</v>
      </c>
      <c r="E4" s="12" t="s">
        <v>8</v>
      </c>
      <c r="F4" s="10" t="s">
        <v>6</v>
      </c>
      <c r="G4" s="10" t="s">
        <v>7</v>
      </c>
      <c r="H4" s="13" t="s">
        <v>9</v>
      </c>
      <c r="I4" s="14" t="s">
        <v>8</v>
      </c>
      <c r="J4" s="14" t="s">
        <v>10</v>
      </c>
      <c r="K4" s="15" t="s">
        <v>11</v>
      </c>
      <c r="L4" s="14" t="s">
        <v>12</v>
      </c>
      <c r="M4" s="13" t="s">
        <v>13</v>
      </c>
      <c r="N4" s="13" t="s">
        <v>14</v>
      </c>
      <c r="O4" s="13" t="s">
        <v>15</v>
      </c>
      <c r="P4" s="14" t="s">
        <v>16</v>
      </c>
    </row>
    <row r="5" spans="1:16" x14ac:dyDescent="0.25">
      <c r="A5" s="16">
        <v>42263</v>
      </c>
      <c r="B5" s="10" t="s">
        <v>17</v>
      </c>
      <c r="C5" s="11"/>
      <c r="D5" s="11"/>
      <c r="E5" s="12"/>
      <c r="F5" s="10"/>
      <c r="G5" s="10"/>
      <c r="H5" s="13"/>
      <c r="I5" s="14"/>
      <c r="J5" s="14"/>
      <c r="K5" s="15"/>
      <c r="L5" s="14"/>
      <c r="M5" s="13"/>
      <c r="N5" s="13"/>
      <c r="O5" s="13"/>
      <c r="P5" s="14"/>
    </row>
    <row r="6" spans="1:16" x14ac:dyDescent="0.25">
      <c r="A6" s="16">
        <v>42264</v>
      </c>
      <c r="B6" s="10" t="s">
        <v>18</v>
      </c>
      <c r="C6" s="11"/>
      <c r="D6" s="11"/>
      <c r="E6" s="12"/>
      <c r="F6" s="10"/>
      <c r="G6" s="10"/>
      <c r="H6" s="13"/>
      <c r="I6" s="14"/>
      <c r="J6" s="14"/>
      <c r="K6" s="15"/>
      <c r="L6" s="14"/>
      <c r="M6" s="13"/>
      <c r="N6" s="13"/>
      <c r="O6" s="13"/>
      <c r="P6" s="14"/>
    </row>
    <row r="7" spans="1:16" x14ac:dyDescent="0.25">
      <c r="A7" s="16">
        <v>42265</v>
      </c>
      <c r="B7" s="10" t="s">
        <v>19</v>
      </c>
      <c r="C7" s="11" t="s">
        <v>20</v>
      </c>
      <c r="D7" s="11"/>
      <c r="E7" s="12" t="s">
        <v>21</v>
      </c>
      <c r="F7" s="10" t="s">
        <v>22</v>
      </c>
      <c r="G7" s="10" t="s">
        <v>23</v>
      </c>
      <c r="H7" s="13"/>
      <c r="I7" s="14"/>
      <c r="J7" s="14"/>
      <c r="K7" s="15"/>
      <c r="L7" s="14"/>
      <c r="M7" s="13"/>
      <c r="N7" s="13"/>
      <c r="O7" s="13"/>
      <c r="P7" s="14"/>
    </row>
    <row r="8" spans="1:16" x14ac:dyDescent="0.25">
      <c r="A8" s="16">
        <v>42266</v>
      </c>
      <c r="B8" s="10" t="s">
        <v>24</v>
      </c>
      <c r="C8" s="11"/>
      <c r="D8" s="11" t="s">
        <v>23</v>
      </c>
      <c r="E8" s="12" t="s">
        <v>25</v>
      </c>
      <c r="F8" s="10" t="s">
        <v>23</v>
      </c>
      <c r="G8" s="10" t="s">
        <v>26</v>
      </c>
      <c r="H8" s="13">
        <v>1</v>
      </c>
      <c r="I8" s="14">
        <v>65.599999999999994</v>
      </c>
      <c r="J8" s="14" t="s">
        <v>27</v>
      </c>
      <c r="K8" s="15">
        <v>18.3</v>
      </c>
      <c r="L8" s="14">
        <v>20.8</v>
      </c>
      <c r="M8" s="13">
        <v>280</v>
      </c>
      <c r="N8" s="13">
        <v>114</v>
      </c>
      <c r="O8" s="13">
        <v>1313</v>
      </c>
      <c r="P8" s="14">
        <v>15</v>
      </c>
    </row>
    <row r="9" spans="1:16" ht="15.75" thickBot="1" x14ac:dyDescent="0.3">
      <c r="A9" s="17">
        <v>42267</v>
      </c>
      <c r="B9" s="18" t="s">
        <v>28</v>
      </c>
      <c r="C9" s="19" t="s">
        <v>23</v>
      </c>
      <c r="D9" s="19" t="s">
        <v>29</v>
      </c>
      <c r="E9" s="20">
        <v>143</v>
      </c>
      <c r="F9" s="18" t="s">
        <v>26</v>
      </c>
      <c r="G9" s="18" t="s">
        <v>30</v>
      </c>
      <c r="H9" s="21">
        <v>2</v>
      </c>
      <c r="I9" s="22">
        <v>152</v>
      </c>
      <c r="J9" s="22" t="s">
        <v>31</v>
      </c>
      <c r="K9" s="23">
        <v>16.899999999999999</v>
      </c>
      <c r="L9" s="22">
        <v>20.5</v>
      </c>
      <c r="M9" s="21">
        <v>1155</v>
      </c>
      <c r="N9" s="21">
        <v>107</v>
      </c>
      <c r="O9" s="21">
        <v>2783</v>
      </c>
      <c r="P9" s="22">
        <v>15</v>
      </c>
    </row>
    <row r="10" spans="1:16" x14ac:dyDescent="0.25">
      <c r="A10" s="24">
        <v>42268</v>
      </c>
      <c r="B10" s="25" t="s">
        <v>32</v>
      </c>
      <c r="C10" s="26" t="s">
        <v>29</v>
      </c>
      <c r="D10" s="26" t="s">
        <v>33</v>
      </c>
      <c r="E10" s="27">
        <v>91</v>
      </c>
      <c r="F10" s="25" t="s">
        <v>30</v>
      </c>
      <c r="G10" s="25" t="s">
        <v>34</v>
      </c>
      <c r="H10" s="28">
        <v>3</v>
      </c>
      <c r="I10" s="29">
        <v>108</v>
      </c>
      <c r="J10" s="29" t="s">
        <v>35</v>
      </c>
      <c r="K10" s="30">
        <v>14.1</v>
      </c>
      <c r="L10" s="29">
        <v>17.899999999999999</v>
      </c>
      <c r="M10" s="28">
        <v>691</v>
      </c>
      <c r="N10" s="28">
        <v>101</v>
      </c>
      <c r="O10" s="28">
        <v>1942</v>
      </c>
      <c r="P10" s="29">
        <v>10.4</v>
      </c>
    </row>
    <row r="11" spans="1:16" x14ac:dyDescent="0.25">
      <c r="A11" s="16">
        <v>42269</v>
      </c>
      <c r="B11" s="10" t="s">
        <v>36</v>
      </c>
      <c r="C11" s="11" t="s">
        <v>33</v>
      </c>
      <c r="D11" s="11" t="s">
        <v>37</v>
      </c>
      <c r="E11" s="12">
        <v>111</v>
      </c>
      <c r="F11" s="10" t="s">
        <v>34</v>
      </c>
      <c r="G11" s="31" t="s">
        <v>38</v>
      </c>
      <c r="H11" s="13">
        <v>4</v>
      </c>
      <c r="I11" s="14">
        <v>109.7</v>
      </c>
      <c r="J11" s="14" t="s">
        <v>39</v>
      </c>
      <c r="K11" s="15">
        <v>13.3</v>
      </c>
      <c r="L11" s="14">
        <v>17.8</v>
      </c>
      <c r="M11" s="13">
        <v>472</v>
      </c>
      <c r="N11" s="13">
        <v>97</v>
      </c>
      <c r="O11" s="13">
        <v>1923</v>
      </c>
      <c r="P11" s="14">
        <v>11.4</v>
      </c>
    </row>
    <row r="12" spans="1:16" x14ac:dyDescent="0.25">
      <c r="A12" s="16">
        <v>42270</v>
      </c>
      <c r="B12" s="10" t="s">
        <v>17</v>
      </c>
      <c r="C12" s="11" t="s">
        <v>40</v>
      </c>
      <c r="D12" s="11" t="s">
        <v>41</v>
      </c>
      <c r="E12" s="12">
        <v>141</v>
      </c>
      <c r="F12" s="31" t="s">
        <v>38</v>
      </c>
      <c r="G12" s="10" t="s">
        <v>42</v>
      </c>
      <c r="H12" s="13">
        <v>5</v>
      </c>
      <c r="I12" s="14">
        <v>110.8</v>
      </c>
      <c r="J12" s="14" t="s">
        <v>43</v>
      </c>
      <c r="K12" s="15">
        <v>14.5</v>
      </c>
      <c r="L12" s="14">
        <v>17.600000000000001</v>
      </c>
      <c r="M12" s="13">
        <v>386</v>
      </c>
      <c r="N12" s="13">
        <v>95</v>
      </c>
      <c r="O12" s="13">
        <v>1701</v>
      </c>
      <c r="P12" s="14">
        <v>12.6</v>
      </c>
    </row>
    <row r="13" spans="1:16" x14ac:dyDescent="0.25">
      <c r="A13" s="16">
        <v>42271</v>
      </c>
      <c r="B13" s="10" t="s">
        <v>18</v>
      </c>
      <c r="C13" s="11" t="s">
        <v>41</v>
      </c>
      <c r="D13" s="11" t="s">
        <v>44</v>
      </c>
      <c r="E13" s="12">
        <v>104</v>
      </c>
      <c r="F13" s="10" t="s">
        <v>42</v>
      </c>
      <c r="G13" s="10" t="s">
        <v>45</v>
      </c>
      <c r="H13" s="13">
        <v>6</v>
      </c>
      <c r="I13" s="14">
        <v>127.2</v>
      </c>
      <c r="J13" s="14" t="s">
        <v>46</v>
      </c>
      <c r="K13" s="15">
        <v>14.7</v>
      </c>
      <c r="L13" s="14">
        <v>18.2</v>
      </c>
      <c r="M13" s="13">
        <v>231</v>
      </c>
      <c r="N13" s="13">
        <v>98</v>
      </c>
      <c r="O13" s="13">
        <v>1984</v>
      </c>
      <c r="P13" s="14">
        <v>13.5</v>
      </c>
    </row>
    <row r="14" spans="1:16" x14ac:dyDescent="0.25">
      <c r="A14" s="16">
        <v>42272</v>
      </c>
      <c r="B14" s="10" t="s">
        <v>19</v>
      </c>
      <c r="C14" s="11" t="s">
        <v>44</v>
      </c>
      <c r="D14" s="11" t="s">
        <v>47</v>
      </c>
      <c r="E14" s="12">
        <v>100</v>
      </c>
      <c r="F14" s="10" t="s">
        <v>45</v>
      </c>
      <c r="G14" s="10" t="s">
        <v>48</v>
      </c>
      <c r="H14" s="13">
        <v>7</v>
      </c>
      <c r="I14" s="14">
        <v>121.2</v>
      </c>
      <c r="J14" s="14" t="s">
        <v>49</v>
      </c>
      <c r="K14" s="15">
        <v>14.3</v>
      </c>
      <c r="L14" s="14">
        <v>17.7</v>
      </c>
      <c r="M14" s="13">
        <v>159</v>
      </c>
      <c r="N14" s="13">
        <v>95</v>
      </c>
      <c r="O14" s="13">
        <v>1832</v>
      </c>
      <c r="P14" s="14">
        <v>13.7</v>
      </c>
    </row>
    <row r="15" spans="1:16" x14ac:dyDescent="0.25">
      <c r="A15" s="16">
        <v>42273</v>
      </c>
      <c r="B15" s="10" t="s">
        <v>24</v>
      </c>
      <c r="C15" s="11" t="s">
        <v>47</v>
      </c>
      <c r="D15" s="11" t="s">
        <v>48</v>
      </c>
      <c r="E15" s="12">
        <v>86</v>
      </c>
      <c r="F15" s="10" t="s">
        <v>48</v>
      </c>
      <c r="G15" s="10" t="s">
        <v>50</v>
      </c>
      <c r="H15" s="13">
        <v>8</v>
      </c>
      <c r="I15" s="14">
        <v>115</v>
      </c>
      <c r="J15" s="14" t="s">
        <v>51</v>
      </c>
      <c r="K15" s="15">
        <v>15.4</v>
      </c>
      <c r="L15" s="14">
        <v>18.5</v>
      </c>
      <c r="M15" s="13">
        <v>172</v>
      </c>
      <c r="N15" s="13">
        <v>97</v>
      </c>
      <c r="O15" s="13">
        <v>1602</v>
      </c>
      <c r="P15" s="14">
        <v>12.2</v>
      </c>
    </row>
    <row r="16" spans="1:16" ht="15.75" thickBot="1" x14ac:dyDescent="0.3">
      <c r="A16" s="17">
        <v>42274</v>
      </c>
      <c r="B16" s="18" t="s">
        <v>28</v>
      </c>
      <c r="C16" s="19" t="s">
        <v>48</v>
      </c>
      <c r="D16" s="19" t="s">
        <v>52</v>
      </c>
      <c r="E16" s="20">
        <v>153</v>
      </c>
      <c r="F16" s="18" t="s">
        <v>50</v>
      </c>
      <c r="G16" s="18" t="s">
        <v>53</v>
      </c>
      <c r="H16" s="21">
        <v>9</v>
      </c>
      <c r="I16" s="22">
        <v>134</v>
      </c>
      <c r="J16" s="22" t="s">
        <v>54</v>
      </c>
      <c r="K16" s="23">
        <v>14.7</v>
      </c>
      <c r="L16" s="22">
        <v>19.100000000000001</v>
      </c>
      <c r="M16" s="21">
        <v>129</v>
      </c>
      <c r="N16" s="21">
        <v>99</v>
      </c>
      <c r="O16" s="21">
        <v>2014</v>
      </c>
      <c r="P16" s="22">
        <v>16.8</v>
      </c>
    </row>
    <row r="17" spans="1:16" x14ac:dyDescent="0.25">
      <c r="A17" s="24">
        <v>42275</v>
      </c>
      <c r="B17" s="25" t="s">
        <v>32</v>
      </c>
      <c r="C17" s="26" t="s">
        <v>52</v>
      </c>
      <c r="D17" s="26" t="s">
        <v>55</v>
      </c>
      <c r="E17" s="27">
        <v>99</v>
      </c>
      <c r="F17" s="25" t="s">
        <v>53</v>
      </c>
      <c r="G17" s="25" t="s">
        <v>56</v>
      </c>
      <c r="H17" s="28">
        <v>10</v>
      </c>
      <c r="I17" s="29">
        <v>115</v>
      </c>
      <c r="J17" s="29" t="s">
        <v>57</v>
      </c>
      <c r="K17" s="30">
        <v>13.7</v>
      </c>
      <c r="L17" s="29">
        <v>16.399999999999999</v>
      </c>
      <c r="M17" s="28">
        <v>1137</v>
      </c>
      <c r="N17" s="28">
        <v>102</v>
      </c>
      <c r="O17" s="28">
        <v>2252</v>
      </c>
      <c r="P17" s="29">
        <v>12</v>
      </c>
    </row>
    <row r="18" spans="1:16" x14ac:dyDescent="0.25">
      <c r="A18" s="16">
        <v>42276</v>
      </c>
      <c r="B18" s="10" t="s">
        <v>36</v>
      </c>
      <c r="C18" s="11" t="s">
        <v>58</v>
      </c>
      <c r="D18" s="11" t="s">
        <v>59</v>
      </c>
      <c r="E18" s="12">
        <v>145</v>
      </c>
      <c r="F18" s="10" t="s">
        <v>56</v>
      </c>
      <c r="G18" s="10" t="s">
        <v>60</v>
      </c>
      <c r="H18" s="13">
        <v>11</v>
      </c>
      <c r="I18" s="14">
        <v>105</v>
      </c>
      <c r="J18" s="14" t="s">
        <v>61</v>
      </c>
      <c r="K18" s="15">
        <v>11.4</v>
      </c>
      <c r="L18" s="14">
        <v>14.8</v>
      </c>
      <c r="M18" s="13">
        <v>1539</v>
      </c>
      <c r="N18" s="13">
        <v>103</v>
      </c>
      <c r="O18" s="13">
        <v>2392</v>
      </c>
      <c r="P18" s="14">
        <v>13.7</v>
      </c>
    </row>
    <row r="19" spans="1:16" x14ac:dyDescent="0.25">
      <c r="A19" s="16">
        <v>42277</v>
      </c>
      <c r="B19" s="10" t="s">
        <v>17</v>
      </c>
      <c r="C19" s="11" t="s">
        <v>59</v>
      </c>
      <c r="D19" s="11" t="s">
        <v>62</v>
      </c>
      <c r="E19" s="12">
        <v>116</v>
      </c>
      <c r="F19" s="10" t="s">
        <v>60</v>
      </c>
      <c r="G19" s="10" t="s">
        <v>63</v>
      </c>
      <c r="H19" s="13">
        <v>12</v>
      </c>
      <c r="I19" s="14">
        <v>157</v>
      </c>
      <c r="J19" s="14" t="s">
        <v>64</v>
      </c>
      <c r="K19" s="15">
        <v>15.4</v>
      </c>
      <c r="L19" s="14">
        <v>19.3</v>
      </c>
      <c r="M19" s="13">
        <v>1094</v>
      </c>
      <c r="N19" s="13">
        <v>97</v>
      </c>
      <c r="O19" s="13">
        <v>2536</v>
      </c>
      <c r="P19" s="14">
        <v>15</v>
      </c>
    </row>
    <row r="20" spans="1:16" x14ac:dyDescent="0.25">
      <c r="A20" s="16">
        <v>42278</v>
      </c>
      <c r="B20" s="10" t="s">
        <v>18</v>
      </c>
      <c r="C20" s="11" t="s">
        <v>62</v>
      </c>
      <c r="D20" s="11" t="s">
        <v>65</v>
      </c>
      <c r="E20" s="12">
        <v>131</v>
      </c>
      <c r="F20" s="10" t="s">
        <v>63</v>
      </c>
      <c r="G20" s="10" t="s">
        <v>66</v>
      </c>
      <c r="H20" s="13">
        <v>13</v>
      </c>
      <c r="I20" s="14">
        <v>137</v>
      </c>
      <c r="J20" s="14" t="s">
        <v>67</v>
      </c>
      <c r="K20" s="15">
        <v>15.3</v>
      </c>
      <c r="L20" s="14">
        <v>18.399999999999999</v>
      </c>
      <c r="M20" s="13">
        <v>1350</v>
      </c>
      <c r="N20" s="13">
        <v>98</v>
      </c>
      <c r="O20" s="13">
        <v>2098</v>
      </c>
      <c r="P20" s="14">
        <v>13.5</v>
      </c>
    </row>
    <row r="21" spans="1:16" x14ac:dyDescent="0.25">
      <c r="A21" s="16">
        <v>42279</v>
      </c>
      <c r="B21" s="10" t="s">
        <v>19</v>
      </c>
      <c r="C21" s="11" t="s">
        <v>65</v>
      </c>
      <c r="D21" s="11" t="s">
        <v>68</v>
      </c>
      <c r="E21" s="12">
        <v>116</v>
      </c>
      <c r="F21" s="10" t="s">
        <v>66</v>
      </c>
      <c r="G21" s="10" t="s">
        <v>69</v>
      </c>
      <c r="H21" s="13">
        <v>14</v>
      </c>
      <c r="I21" s="14">
        <v>115</v>
      </c>
      <c r="J21" s="14" t="s">
        <v>70</v>
      </c>
      <c r="K21" s="15">
        <v>16.100000000000001</v>
      </c>
      <c r="L21" s="14">
        <v>20.2</v>
      </c>
      <c r="M21" s="13">
        <v>482</v>
      </c>
      <c r="N21" s="13">
        <v>94</v>
      </c>
      <c r="O21" s="13">
        <v>1622</v>
      </c>
      <c r="P21" s="14">
        <v>13.2</v>
      </c>
    </row>
    <row r="22" spans="1:16" x14ac:dyDescent="0.25">
      <c r="A22" s="16">
        <v>42280</v>
      </c>
      <c r="B22" s="10" t="s">
        <v>24</v>
      </c>
      <c r="C22" s="11" t="s">
        <v>68</v>
      </c>
      <c r="D22" s="11" t="s">
        <v>71</v>
      </c>
      <c r="E22" s="12">
        <v>132</v>
      </c>
      <c r="F22" s="10" t="s">
        <v>69</v>
      </c>
      <c r="G22" s="10" t="s">
        <v>72</v>
      </c>
      <c r="H22" s="13">
        <v>15</v>
      </c>
      <c r="I22" s="14">
        <v>112</v>
      </c>
      <c r="J22" s="14" t="s">
        <v>73</v>
      </c>
      <c r="K22" s="15">
        <v>13.6</v>
      </c>
      <c r="L22" s="14">
        <v>18.899999999999999</v>
      </c>
      <c r="M22" s="13">
        <v>496</v>
      </c>
      <c r="N22" s="13">
        <v>99</v>
      </c>
      <c r="O22" s="13">
        <v>1792</v>
      </c>
      <c r="P22" s="14">
        <v>13.7</v>
      </c>
    </row>
    <row r="23" spans="1:16" ht="15.75" thickBot="1" x14ac:dyDescent="0.3">
      <c r="A23" s="17">
        <v>42281</v>
      </c>
      <c r="B23" s="18" t="s">
        <v>28</v>
      </c>
      <c r="C23" s="19" t="s">
        <v>71</v>
      </c>
      <c r="D23" s="19" t="s">
        <v>74</v>
      </c>
      <c r="E23" s="20">
        <v>140</v>
      </c>
      <c r="F23" s="18" t="s">
        <v>72</v>
      </c>
      <c r="G23" s="18" t="s">
        <v>75</v>
      </c>
      <c r="H23" s="21">
        <v>16</v>
      </c>
      <c r="I23" s="22">
        <v>132</v>
      </c>
      <c r="J23" s="22" t="s">
        <v>76</v>
      </c>
      <c r="K23" s="23">
        <v>17.3</v>
      </c>
      <c r="L23" s="22">
        <v>21.2</v>
      </c>
      <c r="M23" s="21">
        <v>342</v>
      </c>
      <c r="N23" s="21">
        <v>98</v>
      </c>
      <c r="O23" s="21">
        <v>1952</v>
      </c>
      <c r="P23" s="22">
        <v>14.2</v>
      </c>
    </row>
    <row r="24" spans="1:16" x14ac:dyDescent="0.25">
      <c r="A24" s="24">
        <v>42282</v>
      </c>
      <c r="B24" s="25" t="s">
        <v>32</v>
      </c>
      <c r="C24" s="26" t="s">
        <v>74</v>
      </c>
      <c r="D24" s="26" t="s">
        <v>77</v>
      </c>
      <c r="E24" s="27">
        <v>127</v>
      </c>
      <c r="F24" s="25" t="s">
        <v>75</v>
      </c>
      <c r="G24" s="25" t="s">
        <v>78</v>
      </c>
      <c r="H24" s="28">
        <v>17</v>
      </c>
      <c r="I24" s="29">
        <v>141</v>
      </c>
      <c r="J24" s="29" t="s">
        <v>79</v>
      </c>
      <c r="K24" s="30">
        <v>17.899999999999999</v>
      </c>
      <c r="L24" s="29">
        <v>20.8</v>
      </c>
      <c r="M24" s="28">
        <v>542</v>
      </c>
      <c r="N24" s="28">
        <v>97</v>
      </c>
      <c r="O24" s="28">
        <v>1959</v>
      </c>
      <c r="P24" s="29">
        <v>18.600000000000001</v>
      </c>
    </row>
    <row r="25" spans="1:16" x14ac:dyDescent="0.25">
      <c r="A25" s="16">
        <v>42283</v>
      </c>
      <c r="B25" s="10" t="s">
        <v>36</v>
      </c>
      <c r="C25" s="11" t="s">
        <v>77</v>
      </c>
      <c r="D25" s="11" t="s">
        <v>80</v>
      </c>
      <c r="E25" s="12">
        <v>124</v>
      </c>
      <c r="F25" s="10" t="s">
        <v>78</v>
      </c>
      <c r="G25" s="10" t="s">
        <v>81</v>
      </c>
      <c r="H25" s="13">
        <v>18</v>
      </c>
      <c r="I25" s="14">
        <v>128</v>
      </c>
      <c r="J25" s="14" t="s">
        <v>82</v>
      </c>
      <c r="K25" s="15">
        <v>16.100000000000001</v>
      </c>
      <c r="L25" s="14">
        <v>20.399999999999999</v>
      </c>
      <c r="M25" s="13">
        <v>260</v>
      </c>
      <c r="N25" s="13">
        <v>94</v>
      </c>
      <c r="O25" s="13">
        <v>2028</v>
      </c>
      <c r="P25" s="14">
        <v>22</v>
      </c>
    </row>
    <row r="26" spans="1:16" x14ac:dyDescent="0.25">
      <c r="A26" s="16">
        <v>42284</v>
      </c>
      <c r="B26" s="10" t="s">
        <v>17</v>
      </c>
      <c r="C26" s="11" t="s">
        <v>83</v>
      </c>
      <c r="D26" s="11" t="s">
        <v>84</v>
      </c>
      <c r="E26" s="12">
        <v>120</v>
      </c>
      <c r="F26" s="10" t="s">
        <v>81</v>
      </c>
      <c r="G26" s="10" t="s">
        <v>85</v>
      </c>
      <c r="H26" s="13">
        <v>19</v>
      </c>
      <c r="I26" s="14">
        <v>105</v>
      </c>
      <c r="J26" s="14" t="s">
        <v>86</v>
      </c>
      <c r="K26" s="15">
        <v>15.2</v>
      </c>
      <c r="L26" s="14">
        <v>20</v>
      </c>
      <c r="M26" s="13">
        <v>274</v>
      </c>
      <c r="N26" s="13">
        <v>96</v>
      </c>
      <c r="O26" s="13">
        <v>1531</v>
      </c>
      <c r="P26" s="14">
        <v>20.8</v>
      </c>
    </row>
    <row r="27" spans="1:16" x14ac:dyDescent="0.25">
      <c r="A27" s="16">
        <v>42285</v>
      </c>
      <c r="B27" s="10" t="s">
        <v>18</v>
      </c>
      <c r="C27" s="11" t="s">
        <v>84</v>
      </c>
      <c r="D27" s="11" t="s">
        <v>87</v>
      </c>
      <c r="E27" s="12">
        <v>112</v>
      </c>
      <c r="F27" s="10" t="s">
        <v>85</v>
      </c>
      <c r="G27" s="10" t="s">
        <v>88</v>
      </c>
      <c r="H27" s="13">
        <v>20</v>
      </c>
      <c r="I27" s="14">
        <v>134</v>
      </c>
      <c r="J27" s="14" t="s">
        <v>89</v>
      </c>
      <c r="K27" s="15">
        <v>14.5</v>
      </c>
      <c r="L27" s="14">
        <v>17.3</v>
      </c>
      <c r="M27" s="13">
        <v>1156</v>
      </c>
      <c r="N27" s="13">
        <v>100</v>
      </c>
      <c r="O27" s="13">
        <v>2541</v>
      </c>
      <c r="P27" s="14">
        <v>21</v>
      </c>
    </row>
    <row r="28" spans="1:16" x14ac:dyDescent="0.25">
      <c r="A28" s="16">
        <v>42286</v>
      </c>
      <c r="B28" s="10" t="s">
        <v>19</v>
      </c>
      <c r="C28" s="11" t="s">
        <v>87</v>
      </c>
      <c r="D28" s="11" t="s">
        <v>90</v>
      </c>
      <c r="E28" s="12">
        <v>87</v>
      </c>
      <c r="F28" s="10" t="s">
        <v>88</v>
      </c>
      <c r="G28" s="10" t="s">
        <v>88</v>
      </c>
      <c r="H28" s="13"/>
      <c r="I28" s="14">
        <v>0</v>
      </c>
      <c r="J28" s="14"/>
      <c r="K28" s="15"/>
      <c r="L28" s="14"/>
      <c r="M28" s="13"/>
      <c r="N28" s="13"/>
      <c r="O28" s="13"/>
      <c r="P28" s="14"/>
    </row>
    <row r="29" spans="1:16" x14ac:dyDescent="0.25">
      <c r="A29" s="16">
        <v>42287</v>
      </c>
      <c r="B29" s="10" t="s">
        <v>24</v>
      </c>
      <c r="C29" s="11"/>
      <c r="D29" s="11"/>
      <c r="E29" s="12"/>
      <c r="F29" s="10" t="s">
        <v>88</v>
      </c>
      <c r="G29" s="10" t="s">
        <v>90</v>
      </c>
      <c r="H29" s="13">
        <v>21</v>
      </c>
      <c r="I29" s="14">
        <v>68</v>
      </c>
      <c r="J29" s="14" t="s">
        <v>91</v>
      </c>
      <c r="K29" s="15">
        <v>14.1</v>
      </c>
      <c r="L29" s="14">
        <v>15.8</v>
      </c>
      <c r="M29" s="13">
        <v>787</v>
      </c>
      <c r="N29" s="13">
        <v>101</v>
      </c>
      <c r="O29" s="13">
        <v>1466</v>
      </c>
      <c r="P29" s="14">
        <v>21.7</v>
      </c>
    </row>
    <row r="30" spans="1:16" ht="15.75" thickBot="1" x14ac:dyDescent="0.3">
      <c r="A30" s="17">
        <v>42288</v>
      </c>
      <c r="B30" s="18" t="s">
        <v>28</v>
      </c>
      <c r="C30" s="19"/>
      <c r="D30" s="19"/>
      <c r="E30" s="20"/>
      <c r="F30" s="18"/>
      <c r="G30" s="18"/>
      <c r="H30" s="21"/>
      <c r="I30" s="22"/>
      <c r="J30" s="22"/>
      <c r="K30" s="23"/>
      <c r="L30" s="22"/>
      <c r="M30" s="21"/>
      <c r="N30" s="21"/>
      <c r="O30" s="21"/>
      <c r="P30" s="22"/>
    </row>
    <row r="31" spans="1:16" x14ac:dyDescent="0.25">
      <c r="D31" s="32" t="s">
        <v>92</v>
      </c>
      <c r="E31" s="5">
        <f>SUM(E9:E29)</f>
        <v>2378</v>
      </c>
      <c r="F31" s="7" t="s">
        <v>93</v>
      </c>
      <c r="G31" s="7" t="s">
        <v>93</v>
      </c>
      <c r="H31" s="7"/>
      <c r="I31" s="8">
        <f>SUM(I6:I29)</f>
        <v>2492.5</v>
      </c>
      <c r="J31" s="8" t="s">
        <v>93</v>
      </c>
      <c r="K31" s="9"/>
      <c r="L31" s="8"/>
      <c r="M31" s="7">
        <f t="shared" ref="M31" si="0">SUM(M6:M29)</f>
        <v>13134</v>
      </c>
      <c r="N31" s="7"/>
      <c r="O31" s="7">
        <f>SUM(O8:O30)</f>
        <v>41263</v>
      </c>
      <c r="P31" s="8"/>
    </row>
    <row r="32" spans="1:16" x14ac:dyDescent="0.25">
      <c r="D32" s="5" t="s">
        <v>94</v>
      </c>
      <c r="E32" s="33">
        <f>AVERAGE(E9:E29)</f>
        <v>118.9</v>
      </c>
      <c r="F32" s="6" t="s">
        <v>93</v>
      </c>
      <c r="G32" s="34" t="s">
        <v>93</v>
      </c>
      <c r="H32" s="35" t="s">
        <v>93</v>
      </c>
      <c r="I32" s="8">
        <f>I31/H29</f>
        <v>118.69047619047619</v>
      </c>
      <c r="J32" s="8"/>
      <c r="K32" s="9"/>
      <c r="L32" s="8"/>
      <c r="M32" s="35">
        <f>M31/H29</f>
        <v>625.42857142857144</v>
      </c>
      <c r="N32" s="35" t="s">
        <v>93</v>
      </c>
      <c r="O32" s="35">
        <f>O31/H29</f>
        <v>1964.9047619047619</v>
      </c>
      <c r="P32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2015-10-20T10:18:52Z</dcterms:modified>
</cp:coreProperties>
</file>